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<sst xmlns="http://schemas.openxmlformats.org/spreadsheetml/2006/main" count="40" uniqueCount="13">
  <si>
    <t>Period 1</t>
  </si>
  <si>
    <t>Stage</t>
  </si>
  <si>
    <t>Count</t>
  </si>
  <si>
    <t>Conversion rate</t>
  </si>
  <si>
    <t>Changes</t>
  </si>
  <si>
    <t>Attention</t>
  </si>
  <si>
    <t>Interest</t>
  </si>
  <si>
    <t>Desire</t>
  </si>
  <si>
    <t>Action</t>
  </si>
  <si>
    <t>Total Conversion</t>
  </si>
  <si>
    <t>Period 2</t>
  </si>
  <si>
    <t>Period 3</t>
  </si>
  <si>
    <t>Period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</si>
</sst>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4">
    <font>
      <sz val="10.0"/>
      <color rgb="FF000000"/>
      <name val="Arial"/>
      <scheme val="minor"/>
    </font>
    <font>
      <b/>
      <sz val="13.0"/>
      <color theme="1"/>
      <name val="Lexend"/>
    </font>
    <font>
      <sz val="13.0"/>
      <color theme="1"/>
      <name val="Lexend"/>
    </font>
    <font/>
  </fonts>
  <fills count="3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Font="1"/>
    <xf borderId="1" fillId="0" fontId="1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readingOrder="0"/>
    </xf>
    <xf borderId="4" fillId="0" fontId="1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4" fillId="0" fontId="2" numFmtId="0" xfId="0" applyAlignment="1" applyBorder="1" applyFont="1">
      <alignment readingOrder="0"/>
    </xf>
    <xf borderId="4" fillId="2" fontId="2" numFmtId="0" xfId="0" applyBorder="1" applyFill="1" applyFont="1"/>
    <xf borderId="4" fillId="0" fontId="2" numFmtId="164" xfId="0" applyAlignment="1" applyBorder="1" applyFont="1" applyNumberFormat="1">
      <alignment readingOrder="0"/>
    </xf>
    <xf borderId="4" fillId="0" fontId="2" numFmtId="164" xfId="0" applyBorder="1" applyFont="1" applyNumberFormat="1"/>
    <xf borderId="5" fillId="0" fontId="2" numFmtId="0" xfId="0" applyAlignment="1" applyBorder="1" applyFont="1">
      <alignment readingOrder="0"/>
    </xf>
    <xf borderId="5" fillId="0" fontId="2" numFmtId="164" xfId="0" applyBorder="1" applyFont="1" applyNumberFormat="1"/>
    <xf borderId="5" fillId="0" fontId="2" numFmtId="164" xfId="0" applyAlignment="1" applyBorder="1" applyFont="1" applyNumberFormat="1">
      <alignment readingOrder="0"/>
    </xf>
    <xf borderId="0" fillId="0" fontId="2" numFmtId="0" xfId="0" applyAlignment="1" applyFont="1">
      <alignment horizontal="center" readingOrder="0"/>
    </xf>
    <xf borderId="6" fillId="0" fontId="2" numFmtId="0" xfId="0" applyAlignment="1" applyBorder="1" applyFont="1">
      <alignment horizontal="center" readingOrder="0"/>
    </xf>
    <xf borderId="7" fillId="0" fontId="3" numFmtId="0" xfId="0" applyBorder="1" applyFont="1"/>
    <xf borderId="8" fillId="0" fontId="2" numFmtId="10" xfId="0" applyBorder="1" applyFont="1" applyNumberFormat="1"/>
    <xf borderId="9" fillId="0" fontId="2" numFmtId="164" xfId="0" applyAlignment="1" applyBorder="1" applyFont="1" applyNumberFormat="1">
      <alignment readingOrder="0"/>
    </xf>
    <xf borderId="9" fillId="0" fontId="2" numFmtId="164" xfId="0" applyBorder="1" applyFont="1" applyNumberForma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3" width="17.5"/>
    <col customWidth="1" min="4" max="4" width="19.75"/>
    <col customWidth="1" min="5" max="5" width="17.5"/>
  </cols>
  <sheetData>
    <row r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1"/>
      <c r="B2" s="3" t="s">
        <v>0</v>
      </c>
      <c r="C2" s="4"/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6"/>
      <c r="B3" s="7" t="s">
        <v>1</v>
      </c>
      <c r="C3" s="7" t="s">
        <v>2</v>
      </c>
      <c r="D3" s="7" t="s">
        <v>3</v>
      </c>
      <c r="E3" s="7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8"/>
      <c r="B4" s="9" t="s">
        <v>5</v>
      </c>
      <c r="C4" s="9">
        <v>2000.0</v>
      </c>
      <c r="D4" s="10"/>
      <c r="E4" s="11">
        <v>0.0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8"/>
      <c r="B5" s="9" t="s">
        <v>6</v>
      </c>
      <c r="C5" s="9">
        <v>800.0</v>
      </c>
      <c r="D5" s="12">
        <f t="shared" ref="D5:D7" si="1">C5/C4</f>
        <v>0.4</v>
      </c>
      <c r="E5" s="11">
        <v>0.0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8"/>
      <c r="B6" s="9" t="s">
        <v>7</v>
      </c>
      <c r="C6" s="9">
        <v>50.0</v>
      </c>
      <c r="D6" s="12">
        <f t="shared" si="1"/>
        <v>0.0625</v>
      </c>
      <c r="E6" s="11">
        <v>0.0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8"/>
      <c r="B7" s="13" t="s">
        <v>8</v>
      </c>
      <c r="C7" s="13">
        <v>10.0</v>
      </c>
      <c r="D7" s="14">
        <f t="shared" si="1"/>
        <v>0.2</v>
      </c>
      <c r="E7" s="15">
        <v>0.0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16"/>
      <c r="B8" s="17" t="s">
        <v>9</v>
      </c>
      <c r="C8" s="18"/>
      <c r="D8" s="19">
        <f>C7/C4</f>
        <v>0.005</v>
      </c>
      <c r="E8" s="20">
        <v>0.0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A10" s="1"/>
      <c r="B10" s="3" t="s">
        <v>10</v>
      </c>
      <c r="C10" s="4"/>
      <c r="D10" s="4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A11" s="6"/>
      <c r="B11" s="7" t="s">
        <v>1</v>
      </c>
      <c r="C11" s="7" t="s">
        <v>2</v>
      </c>
      <c r="D11" s="7" t="s">
        <v>3</v>
      </c>
      <c r="E11" s="7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8"/>
      <c r="B12" s="9" t="s">
        <v>5</v>
      </c>
      <c r="C12" s="9">
        <v>2500.0</v>
      </c>
      <c r="D12" s="10"/>
      <c r="E12" s="12">
        <f t="shared" ref="E12:E15" si="2">(C12-C4)/C4</f>
        <v>0.25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8"/>
      <c r="B13" s="9" t="s">
        <v>6</v>
      </c>
      <c r="C13" s="9">
        <v>210.0</v>
      </c>
      <c r="D13" s="12">
        <f t="shared" ref="D13:D15" si="3">C13/C12</f>
        <v>0.084</v>
      </c>
      <c r="E13" s="12">
        <f t="shared" si="2"/>
        <v>-0.7375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8"/>
      <c r="B14" s="9" t="s">
        <v>7</v>
      </c>
      <c r="C14" s="9">
        <v>120.0</v>
      </c>
      <c r="D14" s="12">
        <f t="shared" si="3"/>
        <v>0.5714285714</v>
      </c>
      <c r="E14" s="12">
        <f t="shared" si="2"/>
        <v>1.4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8"/>
      <c r="B15" s="13" t="s">
        <v>8</v>
      </c>
      <c r="C15" s="13">
        <v>30.0</v>
      </c>
      <c r="D15" s="14">
        <f t="shared" si="3"/>
        <v>0.25</v>
      </c>
      <c r="E15" s="14">
        <f t="shared" si="2"/>
        <v>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16"/>
      <c r="B16" s="17" t="s">
        <v>9</v>
      </c>
      <c r="C16" s="18"/>
      <c r="D16" s="19">
        <f>C15/C12</f>
        <v>0.012</v>
      </c>
      <c r="E16" s="21">
        <f>(D16-D8)/D8</f>
        <v>1.4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1"/>
      <c r="B18" s="3" t="s">
        <v>11</v>
      </c>
      <c r="C18" s="4"/>
      <c r="D18" s="4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6"/>
      <c r="B19" s="7" t="s">
        <v>1</v>
      </c>
      <c r="C19" s="7" t="s">
        <v>2</v>
      </c>
      <c r="D19" s="7" t="s">
        <v>3</v>
      </c>
      <c r="E19" s="7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8"/>
      <c r="B20" s="9" t="s">
        <v>5</v>
      </c>
      <c r="C20" s="9">
        <v>3000.0</v>
      </c>
      <c r="D20" s="10"/>
      <c r="E20" s="12">
        <f t="shared" ref="E20:E23" si="4">(C20-C12)/C12</f>
        <v>0.2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8"/>
      <c r="B21" s="9" t="s">
        <v>6</v>
      </c>
      <c r="C21" s="9">
        <v>710.0</v>
      </c>
      <c r="D21" s="12">
        <f t="shared" ref="D21:D23" si="5">C21/C20</f>
        <v>0.2366666667</v>
      </c>
      <c r="E21" s="12">
        <f t="shared" si="4"/>
        <v>2.380952381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A22" s="8"/>
      <c r="B22" s="9" t="s">
        <v>7</v>
      </c>
      <c r="C22" s="9">
        <v>500.0</v>
      </c>
      <c r="D22" s="12">
        <f t="shared" si="5"/>
        <v>0.7042253521</v>
      </c>
      <c r="E22" s="12">
        <f t="shared" si="4"/>
        <v>3.166666667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8"/>
      <c r="B23" s="13" t="s">
        <v>8</v>
      </c>
      <c r="C23" s="13">
        <v>28.0</v>
      </c>
      <c r="D23" s="14">
        <f t="shared" si="5"/>
        <v>0.056</v>
      </c>
      <c r="E23" s="14">
        <f t="shared" si="4"/>
        <v>-0.06666666667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16"/>
      <c r="B24" s="17" t="s">
        <v>9</v>
      </c>
      <c r="C24" s="18"/>
      <c r="D24" s="19">
        <f>C23/C20</f>
        <v>0.009333333333</v>
      </c>
      <c r="E24" s="21">
        <f>(D24-D16)/D16</f>
        <v>-0.2222222222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1"/>
      <c r="B26" s="3" t="s">
        <v>12</v>
      </c>
      <c r="C26" s="4"/>
      <c r="D26" s="4"/>
      <c r="E26" s="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6"/>
      <c r="B27" s="7" t="s">
        <v>1</v>
      </c>
      <c r="C27" s="7" t="s">
        <v>2</v>
      </c>
      <c r="D27" s="7" t="s">
        <v>3</v>
      </c>
      <c r="E27" s="7" t="s">
        <v>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>
      <c r="A28" s="8"/>
      <c r="B28" s="9" t="s">
        <v>5</v>
      </c>
      <c r="C28" s="9">
        <v>1800.0</v>
      </c>
      <c r="D28" s="10"/>
      <c r="E28" s="12">
        <f t="shared" ref="E28:E31" si="6">(C28-C20)/C20</f>
        <v>-0.4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>
      <c r="A29" s="8"/>
      <c r="B29" s="9" t="s">
        <v>6</v>
      </c>
      <c r="C29" s="9">
        <v>1700.0</v>
      </c>
      <c r="D29" s="12">
        <f t="shared" ref="D29:D31" si="7">C29/C28</f>
        <v>0.9444444444</v>
      </c>
      <c r="E29" s="12">
        <f t="shared" si="6"/>
        <v>1.394366197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>
      <c r="A30" s="8"/>
      <c r="B30" s="9" t="s">
        <v>7</v>
      </c>
      <c r="C30" s="9">
        <v>100.0</v>
      </c>
      <c r="D30" s="12">
        <f t="shared" si="7"/>
        <v>0.05882352941</v>
      </c>
      <c r="E30" s="12">
        <f t="shared" si="6"/>
        <v>-0.8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8"/>
      <c r="B31" s="13" t="s">
        <v>8</v>
      </c>
      <c r="C31" s="13">
        <v>29.0</v>
      </c>
      <c r="D31" s="14">
        <f t="shared" si="7"/>
        <v>0.29</v>
      </c>
      <c r="E31" s="14">
        <f t="shared" si="6"/>
        <v>0.03571428571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16"/>
      <c r="B32" s="17" t="s">
        <v>9</v>
      </c>
      <c r="C32" s="18"/>
      <c r="D32" s="19">
        <f>C31/C28</f>
        <v>0.01611111111</v>
      </c>
      <c r="E32" s="21">
        <f>(D32-D24)/D24</f>
        <v>0.7261904762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</sheetData>
  <mergeCells count="8">
    <mergeCell ref="B24:C24"/>
    <mergeCell ref="B32:C32"/>
    <mergeCell ref="B2:E2"/>
    <mergeCell ref="B18:E18"/>
    <mergeCell ref="B26:E26"/>
    <mergeCell ref="B10:E10"/>
    <mergeCell ref="B16:C16"/>
    <mergeCell ref="B8:C8"/>
  </mergeCells>
  <conditionalFormatting sqref="E12:E16 E20:E24 E28:E32">
    <cfRule type="cellIs" dxfId="0" priority="1" operator="greaterThanOrEqual">
      <formula>0</formula>
    </cfRule>
  </conditionalFormatting>
  <conditionalFormatting sqref="E12:E16 E20:E24 E28:E32">
    <cfRule type="cellIs" dxfId="1" priority="2" operator="lessThan">
      <formula>0</formula>
    </cfRule>
  </conditionalFormatting>
  <conditionalFormatting sqref="D5:D7">
    <cfRule type="colorScale" priority="3">
      <colorScale>
        <cfvo type="min"/>
        <cfvo type="percentile" val="50"/>
        <cfvo type="max"/>
        <color rgb="FFF25F53"/>
        <color rgb="FFA58D6F"/>
        <color rgb="FF57BB8A"/>
      </colorScale>
    </cfRule>
  </conditionalFormatting>
  <conditionalFormatting sqref="D13:D15">
    <cfRule type="colorScale" priority="4">
      <colorScale>
        <cfvo type="min"/>
        <cfvo type="max"/>
        <color rgb="FFF25F53"/>
        <color rgb="FF57BB8A"/>
      </colorScale>
    </cfRule>
  </conditionalFormatting>
  <conditionalFormatting sqref="D21:D23">
    <cfRule type="colorScale" priority="5">
      <colorScale>
        <cfvo type="min"/>
        <cfvo type="max"/>
        <color rgb="FFF25F53"/>
        <color rgb="FF57BB8A"/>
      </colorScale>
    </cfRule>
  </conditionalFormatting>
  <conditionalFormatting sqref="D29:D31">
    <cfRule type="colorScale" priority="6">
      <colorScale>
        <cfvo type="min"/>
        <cfvo type="max"/>
        <color rgb="FFF25F53"/>
        <color rgb="FF57BB8A"/>
      </colorScale>
    </cfRule>
  </conditionalFormatting>
  <drawing r:id="rId1"/>
</worksheet>
</file>